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udlachile-my.sharepoint.com/personal/rruz_udla_cl/Documents/"/>
    </mc:Choice>
  </mc:AlternateContent>
  <xr:revisionPtr revIDLastSave="1" documentId="8_{B750C5CB-8A0D-4EBF-BCCD-2E21B50C7D67}" xr6:coauthVersionLast="47" xr6:coauthVersionMax="47" xr10:uidLastSave="{6BB02DA7-1B01-4AA6-A173-15C754915825}"/>
  <bookViews>
    <workbookView xWindow="-28920" yWindow="-120" windowWidth="29040" windowHeight="15720" activeTab="1" xr2:uid="{097852EA-B23C-46E9-8C00-38A5ABC09393}"/>
  </bookViews>
  <sheets>
    <sheet name="Presupuesto Total" sheetId="1" r:id="rId1"/>
    <sheet name="Gastos Personal" sheetId="2" r:id="rId2"/>
    <sheet name="Gastos Operación" sheetId="3" r:id="rId3"/>
    <sheet name="Gastos Viajes" sheetId="4" r:id="rId4"/>
    <sheet name="Gastos Bienes de Capital" sheetId="5" r:id="rId5"/>
    <sheet name="Retemización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B10" i="1"/>
  <c r="B9" i="1"/>
  <c r="B8" i="1"/>
  <c r="C24" i="2"/>
  <c r="I22" i="2"/>
  <c r="H22" i="2"/>
  <c r="G22" i="2"/>
  <c r="F22" i="2"/>
  <c r="E22" i="2"/>
  <c r="D22" i="2"/>
  <c r="C22" i="2"/>
  <c r="I21" i="2"/>
  <c r="I20" i="2"/>
  <c r="I19" i="2"/>
  <c r="I18" i="2"/>
  <c r="H12" i="2"/>
  <c r="H24" i="2" s="1"/>
  <c r="G12" i="2"/>
  <c r="G24" i="2" s="1"/>
  <c r="F12" i="2"/>
  <c r="F24" i="2" s="1"/>
  <c r="E12" i="2"/>
  <c r="E24" i="2" s="1"/>
  <c r="D12" i="2"/>
  <c r="I12" i="2" s="1"/>
  <c r="I24" i="2" s="1"/>
  <c r="C12" i="2"/>
  <c r="I11" i="2"/>
  <c r="I10" i="2"/>
  <c r="I9" i="2"/>
  <c r="I8" i="2"/>
  <c r="E10" i="1" l="1"/>
  <c r="E9" i="1"/>
  <c r="D11" i="1"/>
  <c r="E8" i="1"/>
  <c r="C11" i="1"/>
  <c r="D24" i="2"/>
  <c r="B7" i="1" s="1"/>
  <c r="E7" i="1" s="1"/>
  <c r="B11" i="1" l="1"/>
  <c r="E11" i="1"/>
  <c r="D49" i="6"/>
  <c r="C49" i="6"/>
  <c r="B49" i="6"/>
  <c r="E48" i="6"/>
  <c r="E47" i="6"/>
  <c r="E46" i="6"/>
  <c r="E45" i="6"/>
  <c r="D41" i="6"/>
  <c r="C41" i="6"/>
  <c r="E41" i="6" s="1"/>
  <c r="E40" i="6"/>
  <c r="E39" i="6"/>
  <c r="E38" i="6"/>
  <c r="E37" i="6"/>
  <c r="E33" i="6"/>
  <c r="D33" i="6"/>
  <c r="C33" i="6"/>
  <c r="B33" i="6"/>
  <c r="E32" i="6"/>
  <c r="E31" i="6"/>
  <c r="E30" i="6"/>
  <c r="E29" i="6"/>
  <c r="E25" i="6"/>
  <c r="D25" i="6"/>
  <c r="C25" i="6"/>
  <c r="E24" i="6"/>
  <c r="E23" i="6"/>
  <c r="E22" i="6"/>
  <c r="E21" i="6"/>
  <c r="E17" i="6"/>
  <c r="D17" i="6"/>
  <c r="C17" i="6"/>
  <c r="B17" i="6"/>
  <c r="E16" i="6"/>
  <c r="E15" i="6"/>
  <c r="E14" i="6"/>
  <c r="E13" i="6"/>
  <c r="E49" i="6" s="1"/>
  <c r="E9" i="6"/>
  <c r="D9" i="6"/>
  <c r="C9" i="6"/>
  <c r="E8" i="6"/>
  <c r="E7" i="6"/>
  <c r="E6" i="6"/>
  <c r="E5" i="6"/>
  <c r="H10" i="5"/>
  <c r="G10" i="5"/>
  <c r="F10" i="5"/>
  <c r="E10" i="5"/>
  <c r="D10" i="5"/>
  <c r="I10" i="5" s="1"/>
  <c r="C10" i="5"/>
  <c r="I9" i="5"/>
  <c r="I8" i="5"/>
  <c r="I7" i="5"/>
  <c r="I6" i="5"/>
  <c r="I16" i="4"/>
  <c r="G16" i="4"/>
  <c r="E16" i="4"/>
  <c r="J15" i="4"/>
  <c r="J14" i="4"/>
  <c r="J13" i="4"/>
  <c r="J12" i="4"/>
  <c r="J16" i="4" s="1"/>
  <c r="I9" i="4"/>
  <c r="G9" i="4"/>
  <c r="E9" i="4"/>
  <c r="J8" i="4"/>
  <c r="J7" i="4"/>
  <c r="J6" i="4"/>
  <c r="J5" i="4"/>
  <c r="J9" i="4" s="1"/>
  <c r="F15" i="3"/>
  <c r="E15" i="3"/>
  <c r="D15" i="3"/>
  <c r="C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<sst xmlns="http://schemas.openxmlformats.org/spreadsheetml/2006/main" count="222" uniqueCount="63">
  <si>
    <t>PRESUPUESTO TOTAL</t>
  </si>
  <si>
    <r>
      <rPr>
        <sz val="11"/>
        <color rgb="FFFF0000"/>
        <rFont val="Calibri"/>
        <family val="2"/>
      </rPr>
      <t xml:space="preserve">NO COMPLETAR </t>
    </r>
    <r>
      <rPr>
        <sz val="11"/>
        <color theme="1"/>
        <rFont val="Aptos Narrow"/>
        <family val="2"/>
        <scheme val="minor"/>
      </rPr>
      <t xml:space="preserve">
El siguiente cuadro se  calcula de manera automática según los montos asignados a la unidad asociativa en cada ítem del presupuesto.</t>
    </r>
  </si>
  <si>
    <t>MONTOS ASIGNADOS</t>
  </si>
  <si>
    <t>ÍTEM</t>
  </si>
  <si>
    <t>AÑO 1</t>
  </si>
  <si>
    <t>AÑO 2</t>
  </si>
  <si>
    <t>AÑO 3</t>
  </si>
  <si>
    <t>TOTAL</t>
  </si>
  <si>
    <t>GASTOS PERSONAL</t>
  </si>
  <si>
    <t>GASTOS de OPERACIÓN</t>
  </si>
  <si>
    <t>GASTOS VIAJES</t>
  </si>
  <si>
    <t>GASTOS BIENES DE CAPITAL</t>
  </si>
  <si>
    <t xml:space="preserve">GASTOS PERSONAL </t>
  </si>
  <si>
    <t>Gastos del personal vinculados directamente a la ejecución de actividades de la unidad asociativa y que participen en éste.</t>
  </si>
  <si>
    <t xml:space="preserve">PERSONAL TÉCNICO </t>
  </si>
  <si>
    <t>Aquellas personas que ejercen funciones de carácter técnico profesional en la unidad asociativa</t>
  </si>
  <si>
    <t>DESCRIPCIÓN</t>
  </si>
  <si>
    <t>CANTIDAD</t>
  </si>
  <si>
    <t>MONTO ASIGNADO</t>
  </si>
  <si>
    <t>Total</t>
  </si>
  <si>
    <t>PERSONAL DE APOYO</t>
  </si>
  <si>
    <t>Aquellas personas que ejercen funciones de apoyo a las actividades asociadas al logro de objetivos del Centro</t>
  </si>
  <si>
    <t>TOTAL GENERAL</t>
  </si>
  <si>
    <t>Los Gastos de Operación corresponden a los gastos generales asociados a la ejecución de la unidad, tales como insumos, fungibles, material de oficina y otros materiales, papelería, suscripción a revistas, arriendos (no inmuebles), sub contratación de servicios de apoyo estrictamente relacionados con los objetivos de la unidad asociativa.</t>
  </si>
  <si>
    <t>CONCEPTO</t>
  </si>
  <si>
    <t>Insumos computacionales</t>
  </si>
  <si>
    <t>Gastos relacionados con la compra de software (programas computacionales requeridos para la ejecución del Centro) y/o licencias de programas o disco duro externo. Compra de internet móvil.</t>
  </si>
  <si>
    <t>Artículos de oficina</t>
  </si>
  <si>
    <t>Gastos relacionados con papelería, tinta para impresoras o fotocopiadoras, insumos de escritorio, carpetas, archivadores, dispositivos de registro y archivo como DVD, CD, pendrive, entre otros.</t>
  </si>
  <si>
    <t>Reactivos e insumos de laboratorio</t>
  </si>
  <si>
    <t>Gastos relacionados con la adquisición de materiales para el trabajo en laboratorio, tales como sales, soluciones químicas,  vestimenta y/o calzado adecuado para laboratorio, o bien para trabajo en terreno, entre otros.</t>
  </si>
  <si>
    <t>Libros, revistas</t>
  </si>
  <si>
    <t>Gastos relacionados con la compra de libros u otro material bibliográfico, como revistas, manuales, entre otros; No incluye suscripciones de software como servicio.</t>
  </si>
  <si>
    <t>Transporte interurbano</t>
  </si>
  <si>
    <t>Gastos relacionados con cargas BIP, taxi, vehículos de aplicación, etc.</t>
  </si>
  <si>
    <t>Equipo rentado</t>
  </si>
  <si>
    <t>Gastos relacionados con un contrato de arrendamiento a término fijo por equipo requerido.</t>
  </si>
  <si>
    <t xml:space="preserve">Publicaciones </t>
  </si>
  <si>
    <t>Gastos relacionados con publicaciones de artículos (APC), edición, diagramación e impresión de material científico (Libros, manuales, trípticos, pendones).</t>
  </si>
  <si>
    <t xml:space="preserve">Realización de seminarios y/o talleres </t>
  </si>
  <si>
    <t>Gastos relacionados con la realización, por parte del equipo de investigación, de seminarios y/o talleres de capacitación dirigidos a la comunidad académica, universitaria o relacionados con la proyección al medio externo, que estén directamente relacionados con la unidad y con los productos de este y su difusión. (coffee, arriendo de amplificación, iluminación).</t>
  </si>
  <si>
    <t>VIAJES</t>
  </si>
  <si>
    <t>Pasajes</t>
  </si>
  <si>
    <t>Nº</t>
  </si>
  <si>
    <t>DESTINO</t>
  </si>
  <si>
    <t>PROPÓSITO</t>
  </si>
  <si>
    <t>Nº DIAS</t>
  </si>
  <si>
    <t>SUB-TOTAL</t>
  </si>
  <si>
    <t>Viáticos</t>
  </si>
  <si>
    <t>BIENES DE CAPITAL</t>
  </si>
  <si>
    <t>Corresponde a todo tipo de equipamiento requerido para la correcta ejecución de las actividades de la unidad asociativa y el cumplimiento de sus objetivos.</t>
  </si>
  <si>
    <t>BIEN DE CAPITAL</t>
  </si>
  <si>
    <t>TIPO/DESCRIPCION</t>
  </si>
  <si>
    <t>MONTO</t>
  </si>
  <si>
    <t xml:space="preserve">SOLICITID DE REITEMIZACION </t>
  </si>
  <si>
    <t xml:space="preserve">REITEMIZACION 1 </t>
  </si>
  <si>
    <t>PPTO. AÑO ___</t>
  </si>
  <si>
    <t>REBAJAR MONTO</t>
  </si>
  <si>
    <t>AUMENTAR MONTO</t>
  </si>
  <si>
    <t xml:space="preserve">JUSTIFICACIÓN </t>
  </si>
  <si>
    <t xml:space="preserve">APROBACIÓN / RECHAZO </t>
  </si>
  <si>
    <t>N/A</t>
  </si>
  <si>
    <t xml:space="preserve">REITEMIZACION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</si>
</sst>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164" fontId="2" fillId="0" borderId="8" xfId="0" applyNumberFormat="1" applyFont="1" applyBorder="1" applyAlignment="1">
      <alignment vertical="center"/>
    </xf>
    <xf numFmtId="164" fontId="4" fillId="0" borderId="10" xfId="0" applyNumberFormat="1" applyFont="1" applyBorder="1"/>
    <xf numFmtId="0" fontId="4" fillId="0" borderId="11" xfId="0" applyFont="1" applyBorder="1"/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Border="1"/>
    <xf numFmtId="0" fontId="4" fillId="0" borderId="14" xfId="0" applyFont="1" applyBorder="1"/>
    <xf numFmtId="164" fontId="2" fillId="0" borderId="15" xfId="0" applyNumberFormat="1" applyFont="1" applyBorder="1"/>
    <xf numFmtId="0" fontId="3" fillId="0" borderId="1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6" xfId="0" applyFont="1" applyBorder="1" applyAlignment="1">
      <alignment vertical="center" wrapText="1"/>
    </xf>
    <xf numFmtId="164" fontId="2" fillId="0" borderId="0" xfId="0" applyNumberFormat="1" applyFont="1"/>
    <xf numFmtId="0" fontId="3" fillId="2" borderId="24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0" xfId="0" applyFont="1" applyBorder="1" applyAlignment="1">
      <alignment wrapText="1"/>
    </xf>
    <xf numFmtId="164" fontId="2" fillId="0" borderId="31" xfId="0" applyNumberFormat="1" applyFont="1" applyBorder="1" applyAlignment="1">
      <alignment wrapText="1"/>
    </xf>
    <xf numFmtId="0" fontId="2" fillId="0" borderId="30" xfId="0" applyFont="1" applyBorder="1"/>
    <xf numFmtId="164" fontId="2" fillId="0" borderId="32" xfId="0" applyNumberFormat="1" applyFont="1" applyBorder="1"/>
    <xf numFmtId="164" fontId="2" fillId="0" borderId="31" xfId="0" applyNumberFormat="1" applyFont="1" applyBorder="1"/>
    <xf numFmtId="164" fontId="2" fillId="3" borderId="10" xfId="0" applyNumberFormat="1" applyFont="1" applyFill="1" applyBorder="1"/>
    <xf numFmtId="0" fontId="2" fillId="0" borderId="3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4" xfId="0" applyFont="1" applyBorder="1" applyAlignment="1">
      <alignment wrapText="1"/>
    </xf>
    <xf numFmtId="164" fontId="2" fillId="0" borderId="35" xfId="0" applyNumberFormat="1" applyFont="1" applyBorder="1" applyAlignment="1">
      <alignment wrapText="1"/>
    </xf>
    <xf numFmtId="0" fontId="2" fillId="0" borderId="34" xfId="0" applyFont="1" applyBorder="1"/>
    <xf numFmtId="164" fontId="2" fillId="0" borderId="36" xfId="0" applyNumberFormat="1" applyFont="1" applyBorder="1"/>
    <xf numFmtId="164" fontId="2" fillId="0" borderId="35" xfId="0" applyNumberFormat="1" applyFont="1" applyBorder="1"/>
    <xf numFmtId="164" fontId="2" fillId="3" borderId="37" xfId="0" applyNumberFormat="1" applyFont="1" applyFill="1" applyBorder="1"/>
    <xf numFmtId="0" fontId="6" fillId="0" borderId="16" xfId="0" applyFont="1" applyBorder="1" applyAlignment="1">
      <alignment vertical="center" wrapText="1"/>
    </xf>
    <xf numFmtId="0" fontId="7" fillId="0" borderId="38" xfId="0" applyFont="1" applyBorder="1" applyAlignment="1">
      <alignment wrapText="1"/>
    </xf>
    <xf numFmtId="164" fontId="7" fillId="0" borderId="39" xfId="0" applyNumberFormat="1" applyFont="1" applyBorder="1" applyAlignment="1">
      <alignment wrapText="1"/>
    </xf>
    <xf numFmtId="0" fontId="2" fillId="0" borderId="38" xfId="0" applyFont="1" applyBorder="1"/>
    <xf numFmtId="164" fontId="2" fillId="0" borderId="40" xfId="0" applyNumberFormat="1" applyFont="1" applyBorder="1"/>
    <xf numFmtId="164" fontId="2" fillId="0" borderId="39" xfId="0" applyNumberFormat="1" applyFont="1" applyBorder="1"/>
    <xf numFmtId="164" fontId="2" fillId="3" borderId="4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4" fontId="4" fillId="3" borderId="42" xfId="0" applyNumberFormat="1" applyFont="1" applyFill="1" applyBorder="1" applyAlignment="1">
      <alignment vertical="center" wrapText="1"/>
    </xf>
    <xf numFmtId="0" fontId="4" fillId="3" borderId="1" xfId="0" applyFont="1" applyFill="1" applyBorder="1"/>
    <xf numFmtId="164" fontId="4" fillId="3" borderId="5" xfId="0" applyNumberFormat="1" applyFont="1" applyFill="1" applyBorder="1"/>
    <xf numFmtId="164" fontId="4" fillId="3" borderId="42" xfId="0" applyNumberFormat="1" applyFont="1" applyFill="1" applyBorder="1"/>
    <xf numFmtId="164" fontId="4" fillId="3" borderId="6" xfId="0" applyNumberFormat="1" applyFont="1" applyFill="1" applyBorder="1"/>
    <xf numFmtId="164" fontId="2" fillId="3" borderId="44" xfId="0" applyNumberFormat="1" applyFont="1" applyFill="1" applyBorder="1"/>
    <xf numFmtId="0" fontId="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164" fontId="2" fillId="3" borderId="6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164" fontId="8" fillId="3" borderId="42" xfId="0" applyNumberFormat="1" applyFont="1" applyFill="1" applyBorder="1" applyAlignment="1">
      <alignment vertical="center" wrapText="1"/>
    </xf>
    <xf numFmtId="164" fontId="8" fillId="3" borderId="5" xfId="0" applyNumberFormat="1" applyFont="1" applyFill="1" applyBorder="1"/>
    <xf numFmtId="164" fontId="8" fillId="3" borderId="3" xfId="0" applyNumberFormat="1" applyFont="1" applyFill="1" applyBorder="1"/>
    <xf numFmtId="0" fontId="9" fillId="0" borderId="0" xfId="0" applyFont="1"/>
    <xf numFmtId="164" fontId="3" fillId="2" borderId="4" xfId="0" applyNumberFormat="1" applyFont="1" applyFill="1" applyBorder="1" applyAlignment="1">
      <alignment horizontal="center"/>
    </xf>
    <xf numFmtId="164" fontId="3" fillId="2" borderId="4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164" fontId="2" fillId="0" borderId="48" xfId="0" applyNumberFormat="1" applyFont="1" applyBorder="1" applyAlignment="1">
      <alignment vertical="center"/>
    </xf>
    <xf numFmtId="164" fontId="2" fillId="0" borderId="49" xfId="0" applyNumberFormat="1" applyFont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2" fillId="0" borderId="50" xfId="0" applyNumberFormat="1" applyFont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0" fontId="6" fillId="0" borderId="5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164" fontId="2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3" fillId="2" borderId="21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3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4" fillId="0" borderId="5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64" fontId="2" fillId="0" borderId="27" xfId="0" applyNumberFormat="1" applyFont="1" applyBorder="1"/>
    <xf numFmtId="164" fontId="2" fillId="0" borderId="25" xfId="0" applyNumberFormat="1" applyFont="1" applyBorder="1"/>
    <xf numFmtId="164" fontId="2" fillId="0" borderId="4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6" xfId="0" applyFont="1" applyFill="1" applyBorder="1"/>
    <xf numFmtId="164" fontId="4" fillId="3" borderId="23" xfId="0" applyNumberFormat="1" applyFont="1" applyFill="1" applyBorder="1" applyAlignment="1">
      <alignment horizontal="center"/>
    </xf>
    <xf numFmtId="164" fontId="4" fillId="3" borderId="57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4" fillId="3" borderId="4" xfId="0" applyFont="1" applyFill="1" applyBorder="1"/>
    <xf numFmtId="164" fontId="4" fillId="3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64" fontId="8" fillId="3" borderId="57" xfId="0" applyNumberFormat="1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0" fontId="4" fillId="0" borderId="0" xfId="0" applyFont="1"/>
    <xf numFmtId="164" fontId="2" fillId="0" borderId="7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4" fillId="0" borderId="61" xfId="0" applyNumberFormat="1" applyFont="1" applyBorder="1"/>
    <xf numFmtId="164" fontId="2" fillId="0" borderId="10" xfId="1" applyNumberFormat="1" applyFont="1" applyFill="1" applyBorder="1"/>
    <xf numFmtId="9" fontId="2" fillId="0" borderId="61" xfId="1" applyFont="1" applyFill="1" applyBorder="1"/>
    <xf numFmtId="9" fontId="2" fillId="0" borderId="9" xfId="1" applyFont="1" applyFill="1" applyBorder="1"/>
    <xf numFmtId="164" fontId="2" fillId="0" borderId="11" xfId="0" applyNumberFormat="1" applyFont="1" applyBorder="1" applyAlignment="1">
      <alignment vertical="center"/>
    </xf>
    <xf numFmtId="164" fontId="2" fillId="0" borderId="37" xfId="0" applyNumberFormat="1" applyFont="1" applyBorder="1" applyAlignment="1">
      <alignment vertical="center"/>
    </xf>
    <xf numFmtId="164" fontId="4" fillId="0" borderId="62" xfId="0" applyNumberFormat="1" applyFont="1" applyBorder="1"/>
    <xf numFmtId="9" fontId="2" fillId="0" borderId="62" xfId="1" applyFont="1" applyFill="1" applyBorder="1"/>
    <xf numFmtId="9" fontId="2" fillId="0" borderId="13" xfId="1" applyFont="1" applyFill="1" applyBorder="1"/>
    <xf numFmtId="164" fontId="2" fillId="0" borderId="11" xfId="0" applyNumberFormat="1" applyFont="1" applyBorder="1"/>
    <xf numFmtId="164" fontId="2" fillId="0" borderId="37" xfId="0" applyNumberFormat="1" applyFont="1" applyBorder="1"/>
    <xf numFmtId="9" fontId="2" fillId="0" borderId="62" xfId="0" applyNumberFormat="1" applyFont="1" applyBorder="1"/>
    <xf numFmtId="9" fontId="2" fillId="0" borderId="13" xfId="0" applyNumberFormat="1" applyFont="1" applyBorder="1"/>
    <xf numFmtId="164" fontId="2" fillId="0" borderId="14" xfId="0" applyNumberFormat="1" applyFont="1" applyBorder="1"/>
    <xf numFmtId="164" fontId="2" fillId="0" borderId="41" xfId="0" applyNumberFormat="1" applyFont="1" applyBorder="1"/>
    <xf numFmtId="164" fontId="4" fillId="0" borderId="63" xfId="0" applyNumberFormat="1" applyFont="1" applyBorder="1"/>
    <xf numFmtId="9" fontId="2" fillId="0" borderId="63" xfId="0" applyNumberFormat="1" applyFont="1" applyBorder="1"/>
    <xf numFmtId="9" fontId="2" fillId="0" borderId="16" xfId="0" applyNumberFormat="1" applyFon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9" fontId="3" fillId="0" borderId="3" xfId="0" applyNumberFormat="1" applyFont="1" applyBorder="1"/>
    <xf numFmtId="9" fontId="3" fillId="0" borderId="5" xfId="0" applyNumberFormat="1" applyFont="1" applyBorder="1"/>
    <xf numFmtId="0" fontId="3" fillId="0" borderId="0" xfId="0" applyFont="1"/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9" fontId="2" fillId="0" borderId="0" xfId="1" applyFont="1" applyFill="1" applyBorder="1"/>
    <xf numFmtId="9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2" borderId="4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2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47" xfId="0" applyNumberFormat="1" applyFont="1" applyFill="1" applyBorder="1" applyAlignment="1">
      <alignment horizontal="center"/>
    </xf>
    <xf numFmtId="164" fontId="3" fillId="2" borderId="4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0" borderId="0" xfId="0" applyFont="1" applyAlignment="1"/>
    <xf numFmtId="0" fontId="2" fillId="0" borderId="0" xfId="0" applyFont="1" applyAlignment="1"/>
    <xf numFmtId="0" fontId="8" fillId="3" borderId="1" xfId="0" applyFont="1" applyFill="1" applyBorder="1" applyAlignment="1"/>
    <xf numFmtId="0" fontId="8" fillId="3" borderId="3" xfId="0" applyFont="1" applyFill="1" applyBorder="1" applyAlignment="1"/>
  </cellXfs>
  <cellStyles count="2">
    <cellStyle name="Normal" xfId="0" builtinId="0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535A-BFFB-41AE-8231-1CA32B79194A}">
  <dimension ref="A1:XFC19"/>
  <sheetViews>
    <sheetView workbookViewId="0">
      <selection activeCell="A5" sqref="A5:E11"/>
    </sheetView>
  </sheetViews>
  <sheetFormatPr defaultColWidth="0" defaultRowHeight="14.45" customHeight="1" zeroHeight="1"/>
  <cols>
    <col min="1" max="1" width="25.42578125" style="1" bestFit="1" customWidth="1"/>
    <col min="2" max="2" width="17.28515625" style="1" customWidth="1"/>
    <col min="3" max="3" width="18.28515625" style="1" customWidth="1"/>
    <col min="4" max="4" width="17.28515625" style="1" customWidth="1"/>
    <col min="5" max="7" width="11.42578125" style="1" customWidth="1"/>
    <col min="8" max="8" width="12.42578125" style="1" customWidth="1"/>
    <col min="9" max="10" width="0" style="1" hidden="1"/>
    <col min="11" max="16383" width="11.42578125" style="1" hidden="1"/>
    <col min="16384" max="16384" width="0.42578125" style="1" customWidth="1"/>
  </cols>
  <sheetData>
    <row r="1" spans="1:8" ht="21">
      <c r="A1" s="234" t="s">
        <v>0</v>
      </c>
      <c r="B1" s="234"/>
      <c r="C1" s="234"/>
      <c r="D1" s="234"/>
      <c r="E1" s="234"/>
      <c r="F1" s="234"/>
      <c r="G1" s="234"/>
    </row>
    <row r="2" spans="1:8" ht="9.6" customHeight="1" thickBot="1"/>
    <row r="3" spans="1:8" ht="49.15" customHeight="1" thickBot="1">
      <c r="A3" s="192" t="s">
        <v>1</v>
      </c>
      <c r="B3" s="193"/>
      <c r="C3" s="193"/>
      <c r="D3" s="193"/>
      <c r="E3" s="193"/>
      <c r="F3" s="193"/>
      <c r="G3" s="194"/>
    </row>
    <row r="4" spans="1:8" ht="15" thickBot="1">
      <c r="A4" s="188"/>
      <c r="B4" s="188"/>
      <c r="C4" s="188"/>
      <c r="D4" s="188"/>
      <c r="E4" s="188"/>
      <c r="F4" s="188"/>
      <c r="G4" s="188"/>
    </row>
    <row r="5" spans="1:8" ht="16.149999999999999" thickBot="1">
      <c r="B5" s="189" t="s">
        <v>2</v>
      </c>
      <c r="C5" s="190"/>
      <c r="D5" s="190"/>
      <c r="E5" s="191"/>
    </row>
    <row r="6" spans="1:8" ht="16.149999999999999" thickBot="1">
      <c r="A6" s="2" t="s">
        <v>3</v>
      </c>
      <c r="B6" s="4" t="s">
        <v>4</v>
      </c>
      <c r="C6" s="5" t="s">
        <v>5</v>
      </c>
      <c r="D6" s="5" t="s">
        <v>6</v>
      </c>
      <c r="E6" s="6" t="s">
        <v>7</v>
      </c>
      <c r="F6" s="183"/>
      <c r="G6" s="183"/>
      <c r="H6" s="183"/>
    </row>
    <row r="7" spans="1:8">
      <c r="A7" s="7" t="s">
        <v>8</v>
      </c>
      <c r="B7" s="8">
        <f>'Gastos Personal'!$D$24</f>
        <v>0</v>
      </c>
      <c r="C7" s="8">
        <f>'Gastos Personal'!$F$24</f>
        <v>0</v>
      </c>
      <c r="D7" s="8">
        <f>'Gastos Personal'!$H$24</f>
        <v>0</v>
      </c>
      <c r="E7" s="9">
        <f>$B7+$C7+$D7</f>
        <v>0</v>
      </c>
      <c r="F7" s="184"/>
      <c r="G7" s="184"/>
      <c r="H7" s="184"/>
    </row>
    <row r="8" spans="1:8">
      <c r="A8" s="10" t="s">
        <v>9</v>
      </c>
      <c r="B8" s="11">
        <f>'Gastos Operación'!$C$15</f>
        <v>0</v>
      </c>
      <c r="C8" s="11">
        <f>'Gastos Operación'!$D$15</f>
        <v>0</v>
      </c>
      <c r="D8" s="11">
        <f>'Gastos Operación'!$E$15</f>
        <v>0</v>
      </c>
      <c r="E8" s="9">
        <f t="shared" ref="E8:E10" si="0">$B8+$C8+$D8</f>
        <v>0</v>
      </c>
      <c r="F8" s="184"/>
      <c r="G8" s="184"/>
      <c r="H8" s="184"/>
    </row>
    <row r="9" spans="1:8">
      <c r="A9" s="10" t="s">
        <v>10</v>
      </c>
      <c r="B9" s="12">
        <f>'Gastos Viajes'!$E$9+'Gastos Viajes'!$E$16</f>
        <v>0</v>
      </c>
      <c r="C9" s="12">
        <f>'Gastos Viajes'!$G$9+'Gastos Viajes'!$G$16</f>
        <v>0</v>
      </c>
      <c r="D9" s="12">
        <f>'Gastos Viajes'!$I$9+'Gastos Viajes'!$I$16</f>
        <v>0</v>
      </c>
      <c r="E9" s="9">
        <f t="shared" si="0"/>
        <v>0</v>
      </c>
      <c r="F9" s="185"/>
      <c r="G9" s="185"/>
      <c r="H9" s="184"/>
    </row>
    <row r="10" spans="1:8" ht="15" thickBot="1">
      <c r="A10" s="13" t="s">
        <v>11</v>
      </c>
      <c r="B10" s="14">
        <f>'Gastos Bienes de Capital'!$D$10</f>
        <v>0</v>
      </c>
      <c r="C10" s="14">
        <f>'Gastos Bienes de Capital'!$F$10</f>
        <v>0</v>
      </c>
      <c r="D10" s="14">
        <f>'Gastos Bienes de Capital'!$H$10</f>
        <v>0</v>
      </c>
      <c r="E10" s="9">
        <f t="shared" si="0"/>
        <v>0</v>
      </c>
      <c r="F10" s="185"/>
      <c r="G10" s="185"/>
      <c r="H10" s="184"/>
    </row>
    <row r="11" spans="1:8" ht="16.149999999999999" thickBot="1">
      <c r="A11" s="15" t="s">
        <v>7</v>
      </c>
      <c r="B11" s="16">
        <f>SUM(B$7:B$10)</f>
        <v>0</v>
      </c>
      <c r="C11" s="17">
        <f>SUM(C$7:C$10)</f>
        <v>0</v>
      </c>
      <c r="D11" s="17">
        <f>SUM(D$7:D$10)</f>
        <v>0</v>
      </c>
      <c r="E11" s="18">
        <f t="shared" ref="E11" si="1">$B11+$C11</f>
        <v>0</v>
      </c>
      <c r="F11" s="182"/>
      <c r="G11" s="182"/>
      <c r="H11" s="182"/>
    </row>
    <row r="12" spans="1:8"/>
    <row r="13" spans="1:8"/>
    <row r="14" spans="1:8" hidden="1"/>
    <row r="15" spans="1:8" hidden="1"/>
    <row r="17" hidden="1"/>
    <row r="18" hidden="1"/>
    <row r="19" hidden="1"/>
  </sheetData>
  <mergeCells count="3">
    <mergeCell ref="B5:E5"/>
    <mergeCell ref="A1:G1"/>
    <mergeCell ref="A3:G3"/>
  </mergeCells>
  <conditionalFormatting sqref="B7:D11">
    <cfRule type="cellIs" dxfId="12" priority="2" operator="greaterThan">
      <formula>15000000</formula>
    </cfRule>
  </conditionalFormatting>
  <conditionalFormatting sqref="E7:E11">
    <cfRule type="cellIs" dxfId="11" priority="1" operator="greaterThan">
      <formula>45000000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D866-688E-4BCA-B91D-47DC311FA9E9}">
  <dimension ref="A1:K25"/>
  <sheetViews>
    <sheetView tabSelected="1" workbookViewId="0">
      <selection activeCell="D12" sqref="D12"/>
    </sheetView>
  </sheetViews>
  <sheetFormatPr defaultColWidth="0" defaultRowHeight="14.45" customHeight="1" zeroHeight="1"/>
  <cols>
    <col min="1" max="1" width="22.42578125" style="1" bestFit="1" customWidth="1"/>
    <col min="2" max="2" width="37.42578125" style="1" customWidth="1"/>
    <col min="3" max="3" width="11.28515625" style="1" bestFit="1" customWidth="1"/>
    <col min="4" max="4" width="20.28515625" style="20" bestFit="1" customWidth="1"/>
    <col min="5" max="5" width="11.28515625" style="1" bestFit="1" customWidth="1"/>
    <col min="6" max="6" width="20.28515625" style="20" bestFit="1" customWidth="1"/>
    <col min="7" max="7" width="12.28515625" style="20" customWidth="1"/>
    <col min="8" max="8" width="20.28515625" style="20" customWidth="1"/>
    <col min="9" max="9" width="14.28515625" style="20" customWidth="1"/>
    <col min="10" max="10" width="7.28515625" style="1" customWidth="1"/>
    <col min="11" max="11" width="0" style="1" hidden="1" customWidth="1"/>
    <col min="12" max="16384" width="11.42578125" style="1" hidden="1"/>
  </cols>
  <sheetData>
    <row r="1" spans="1:9" ht="21">
      <c r="A1" s="234" t="s">
        <v>12</v>
      </c>
      <c r="B1" s="234"/>
      <c r="C1" s="234"/>
      <c r="D1" s="234"/>
      <c r="E1" s="234"/>
      <c r="F1" s="234"/>
      <c r="G1" s="234"/>
      <c r="H1" s="234"/>
      <c r="I1" s="234"/>
    </row>
    <row r="2" spans="1:9">
      <c r="A2" s="235" t="s">
        <v>13</v>
      </c>
      <c r="B2" s="235"/>
      <c r="C2" s="235"/>
      <c r="D2" s="235"/>
      <c r="E2" s="235"/>
      <c r="F2" s="235"/>
      <c r="G2" s="235"/>
      <c r="H2" s="235"/>
      <c r="I2" s="235"/>
    </row>
    <row r="3" spans="1:9" ht="15" thickBot="1"/>
    <row r="4" spans="1:9" ht="16.149999999999999" thickBot="1">
      <c r="A4" s="19" t="s">
        <v>14</v>
      </c>
    </row>
    <row r="5" spans="1:9" ht="16.149999999999999" thickBot="1">
      <c r="A5" s="209" t="s">
        <v>15</v>
      </c>
      <c r="B5" s="210"/>
      <c r="C5" s="210"/>
      <c r="D5" s="210"/>
      <c r="E5" s="210"/>
      <c r="F5" s="210"/>
      <c r="G5" s="210"/>
      <c r="H5" s="210"/>
      <c r="I5" s="211"/>
    </row>
    <row r="6" spans="1:9" s="186" customFormat="1" ht="15.6">
      <c r="A6" s="200" t="s">
        <v>3</v>
      </c>
      <c r="B6" s="202" t="s">
        <v>16</v>
      </c>
      <c r="C6" s="204" t="s">
        <v>4</v>
      </c>
      <c r="D6" s="204"/>
      <c r="E6" s="205" t="s">
        <v>5</v>
      </c>
      <c r="F6" s="206"/>
      <c r="G6" s="205" t="s">
        <v>6</v>
      </c>
      <c r="H6" s="212"/>
      <c r="I6" s="207" t="s">
        <v>7</v>
      </c>
    </row>
    <row r="7" spans="1:9" s="186" customFormat="1" ht="16.149999999999999" thickBot="1">
      <c r="A7" s="201"/>
      <c r="B7" s="203"/>
      <c r="C7" s="21" t="s">
        <v>17</v>
      </c>
      <c r="D7" s="22" t="s">
        <v>18</v>
      </c>
      <c r="E7" s="23" t="s">
        <v>17</v>
      </c>
      <c r="F7" s="24" t="s">
        <v>18</v>
      </c>
      <c r="G7" s="23" t="s">
        <v>17</v>
      </c>
      <c r="H7" s="22" t="s">
        <v>18</v>
      </c>
      <c r="I7" s="213"/>
    </row>
    <row r="8" spans="1:9">
      <c r="A8" s="25" t="s">
        <v>14</v>
      </c>
      <c r="B8" s="26"/>
      <c r="C8" s="27"/>
      <c r="D8" s="28"/>
      <c r="E8" s="29"/>
      <c r="F8" s="30"/>
      <c r="G8" s="29"/>
      <c r="H8" s="31"/>
      <c r="I8" s="32">
        <f>SUM($D8,$F8,$H8)</f>
        <v>0</v>
      </c>
    </row>
    <row r="9" spans="1:9">
      <c r="A9" s="33" t="s">
        <v>14</v>
      </c>
      <c r="B9" s="34"/>
      <c r="C9" s="35"/>
      <c r="D9" s="36"/>
      <c r="E9" s="37"/>
      <c r="F9" s="38"/>
      <c r="G9" s="37"/>
      <c r="H9" s="39"/>
      <c r="I9" s="40">
        <f t="shared" ref="I9:I12" si="0">SUM($D9,$F9,$H9)</f>
        <v>0</v>
      </c>
    </row>
    <row r="10" spans="1:9">
      <c r="A10" s="33" t="s">
        <v>14</v>
      </c>
      <c r="B10" s="34"/>
      <c r="C10" s="35"/>
      <c r="D10" s="36"/>
      <c r="E10" s="37"/>
      <c r="F10" s="38"/>
      <c r="G10" s="37"/>
      <c r="H10" s="39"/>
      <c r="I10" s="40">
        <f t="shared" si="0"/>
        <v>0</v>
      </c>
    </row>
    <row r="11" spans="1:9" ht="15">
      <c r="A11" s="33" t="s">
        <v>14</v>
      </c>
      <c r="B11" s="41"/>
      <c r="C11" s="42"/>
      <c r="D11" s="43"/>
      <c r="E11" s="44"/>
      <c r="F11" s="45"/>
      <c r="G11" s="44"/>
      <c r="H11" s="46"/>
      <c r="I11" s="47">
        <f t="shared" si="0"/>
        <v>0</v>
      </c>
    </row>
    <row r="12" spans="1:9" ht="16.149999999999999" thickBot="1">
      <c r="A12" s="195" t="s">
        <v>19</v>
      </c>
      <c r="B12" s="196"/>
      <c r="C12" s="48">
        <f>SUM(C$8:C$11)</f>
        <v>0</v>
      </c>
      <c r="D12" s="49">
        <f t="shared" ref="D12:F12" si="1">SUM(D$8:D$11)</f>
        <v>0</v>
      </c>
      <c r="E12" s="50">
        <f t="shared" si="1"/>
        <v>0</v>
      </c>
      <c r="F12" s="51">
        <f t="shared" si="1"/>
        <v>0</v>
      </c>
      <c r="G12" s="50">
        <f>SUM(G$8:G$11)</f>
        <v>0</v>
      </c>
      <c r="H12" s="52">
        <f>SUM(H$8:H$11)</f>
        <v>0</v>
      </c>
      <c r="I12" s="53">
        <f t="shared" si="0"/>
        <v>0</v>
      </c>
    </row>
    <row r="13" spans="1:9" ht="16.149999999999999" thickBot="1">
      <c r="A13" s="187"/>
      <c r="B13" s="187"/>
      <c r="C13" s="187"/>
      <c r="D13" s="187"/>
      <c r="E13" s="187"/>
      <c r="F13" s="187"/>
      <c r="G13" s="187"/>
      <c r="H13" s="187"/>
      <c r="I13" s="187"/>
    </row>
    <row r="14" spans="1:9" ht="16.149999999999999" thickBot="1">
      <c r="A14" s="19" t="s">
        <v>20</v>
      </c>
    </row>
    <row r="15" spans="1:9" ht="16.149999999999999" thickBot="1">
      <c r="A15" s="197" t="s">
        <v>21</v>
      </c>
      <c r="B15" s="198"/>
      <c r="C15" s="198"/>
      <c r="D15" s="198"/>
      <c r="E15" s="198"/>
      <c r="F15" s="198"/>
      <c r="G15" s="198"/>
      <c r="H15" s="198"/>
      <c r="I15" s="199"/>
    </row>
    <row r="16" spans="1:9" s="186" customFormat="1" ht="15.6">
      <c r="A16" s="200" t="s">
        <v>3</v>
      </c>
      <c r="B16" s="202" t="s">
        <v>16</v>
      </c>
      <c r="C16" s="204" t="s">
        <v>4</v>
      </c>
      <c r="D16" s="204"/>
      <c r="E16" s="205" t="s">
        <v>5</v>
      </c>
      <c r="F16" s="206"/>
      <c r="G16" s="205" t="s">
        <v>6</v>
      </c>
      <c r="H16" s="206"/>
      <c r="I16" s="207" t="s">
        <v>7</v>
      </c>
    </row>
    <row r="17" spans="1:9" s="186" customFormat="1" ht="16.149999999999999" thickBot="1">
      <c r="A17" s="201"/>
      <c r="B17" s="203"/>
      <c r="C17" s="21" t="s">
        <v>17</v>
      </c>
      <c r="D17" s="22" t="s">
        <v>18</v>
      </c>
      <c r="E17" s="23" t="s">
        <v>17</v>
      </c>
      <c r="F17" s="24" t="s">
        <v>18</v>
      </c>
      <c r="G17" s="23" t="s">
        <v>17</v>
      </c>
      <c r="H17" s="24" t="s">
        <v>18</v>
      </c>
      <c r="I17" s="208"/>
    </row>
    <row r="18" spans="1:9">
      <c r="A18" s="25" t="s">
        <v>20</v>
      </c>
      <c r="B18" s="26"/>
      <c r="C18" s="27"/>
      <c r="D18" s="28"/>
      <c r="E18" s="29"/>
      <c r="F18" s="30"/>
      <c r="G18" s="29"/>
      <c r="H18" s="31"/>
      <c r="I18" s="54">
        <f>SUM($D18,$F18,$H18)</f>
        <v>0</v>
      </c>
    </row>
    <row r="19" spans="1:9">
      <c r="A19" s="55" t="s">
        <v>20</v>
      </c>
      <c r="B19" s="34"/>
      <c r="C19" s="35"/>
      <c r="D19" s="36"/>
      <c r="E19" s="37"/>
      <c r="F19" s="38"/>
      <c r="G19" s="37"/>
      <c r="H19" s="39"/>
      <c r="I19" s="40">
        <f t="shared" ref="I19:I22" si="2">SUM($D19,$F19,$H19)</f>
        <v>0</v>
      </c>
    </row>
    <row r="20" spans="1:9">
      <c r="A20" s="56" t="s">
        <v>20</v>
      </c>
      <c r="B20" s="34"/>
      <c r="C20" s="35"/>
      <c r="D20" s="36"/>
      <c r="E20" s="37"/>
      <c r="F20" s="38"/>
      <c r="G20" s="37"/>
      <c r="H20" s="39"/>
      <c r="I20" s="40">
        <f t="shared" si="2"/>
        <v>0</v>
      </c>
    </row>
    <row r="21" spans="1:9" ht="15" thickBot="1">
      <c r="A21" s="57" t="s">
        <v>20</v>
      </c>
      <c r="B21" s="41"/>
      <c r="C21" s="42"/>
      <c r="D21" s="43"/>
      <c r="E21" s="44"/>
      <c r="F21" s="45"/>
      <c r="G21" s="44"/>
      <c r="H21" s="46"/>
      <c r="I21" s="47">
        <f t="shared" si="2"/>
        <v>0</v>
      </c>
    </row>
    <row r="22" spans="1:9" ht="16.149999999999999" thickBot="1">
      <c r="A22" s="195" t="s">
        <v>19</v>
      </c>
      <c r="B22" s="196"/>
      <c r="C22" s="48">
        <f>SUM(C$18:C$21)</f>
        <v>0</v>
      </c>
      <c r="D22" s="49">
        <f t="shared" ref="D22:H22" si="3">SUM(D$18:D$21)</f>
        <v>0</v>
      </c>
      <c r="E22" s="50">
        <f t="shared" si="3"/>
        <v>0</v>
      </c>
      <c r="F22" s="51">
        <f t="shared" si="3"/>
        <v>0</v>
      </c>
      <c r="G22" s="50">
        <f t="shared" si="3"/>
        <v>0</v>
      </c>
      <c r="H22" s="52">
        <f t="shared" si="3"/>
        <v>0</v>
      </c>
      <c r="I22" s="58">
        <f t="shared" si="2"/>
        <v>0</v>
      </c>
    </row>
    <row r="23" spans="1:9" ht="15" thickBot="1"/>
    <row r="24" spans="1:9" ht="18.600000000000001" thickBot="1">
      <c r="A24" s="236" t="s">
        <v>22</v>
      </c>
      <c r="B24" s="237"/>
      <c r="C24" s="60">
        <f t="shared" ref="C24:I24" si="4">C$12+C$22</f>
        <v>0</v>
      </c>
      <c r="D24" s="61">
        <f t="shared" si="4"/>
        <v>0</v>
      </c>
      <c r="E24" s="59">
        <f t="shared" si="4"/>
        <v>0</v>
      </c>
      <c r="F24" s="62">
        <f t="shared" si="4"/>
        <v>0</v>
      </c>
      <c r="G24" s="59">
        <f t="shared" si="4"/>
        <v>0</v>
      </c>
      <c r="H24" s="62">
        <f t="shared" si="4"/>
        <v>0</v>
      </c>
      <c r="I24" s="63">
        <f t="shared" si="4"/>
        <v>0</v>
      </c>
    </row>
    <row r="25" spans="1:9"/>
  </sheetData>
  <protectedRanges>
    <protectedRange sqref="B8:H11 B18:H21" name="Rango1_6"/>
  </protectedRanges>
  <mergeCells count="19">
    <mergeCell ref="E6:F6"/>
    <mergeCell ref="G6:H6"/>
    <mergeCell ref="I6:I7"/>
    <mergeCell ref="A22:B22"/>
    <mergeCell ref="A24:B24"/>
    <mergeCell ref="A1:I1"/>
    <mergeCell ref="A2:I2"/>
    <mergeCell ref="A12:B12"/>
    <mergeCell ref="A15:I15"/>
    <mergeCell ref="A16:A17"/>
    <mergeCell ref="B16:B17"/>
    <mergeCell ref="C16:D16"/>
    <mergeCell ref="E16:F16"/>
    <mergeCell ref="G16:H16"/>
    <mergeCell ref="I16:I17"/>
    <mergeCell ref="A5:I5"/>
    <mergeCell ref="A6:A7"/>
    <mergeCell ref="B6:B7"/>
    <mergeCell ref="C6:D6"/>
  </mergeCells>
  <conditionalFormatting sqref="D8:D12 F8:F12 H8:H12 D18:D22 F18:F22 H18:H22 D24 F24 H24">
    <cfRule type="cellIs" dxfId="10" priority="2" operator="greaterThan">
      <formula>15000000</formula>
    </cfRule>
  </conditionalFormatting>
  <conditionalFormatting sqref="I8:I12 I18:I22 I24">
    <cfRule type="cellIs" dxfId="9" priority="1" operator="greaterThan">
      <formula>45000000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5CC4-2ED9-4289-B9DD-F26DFFADD883}">
  <dimension ref="A1:G16"/>
  <sheetViews>
    <sheetView workbookViewId="0">
      <selection activeCell="B14" sqref="B14"/>
    </sheetView>
  </sheetViews>
  <sheetFormatPr defaultColWidth="0" defaultRowHeight="14.45" zeroHeight="1"/>
  <cols>
    <col min="1" max="1" width="19" style="1" bestFit="1" customWidth="1"/>
    <col min="2" max="2" width="82.7109375" style="1" customWidth="1"/>
    <col min="3" max="6" width="14.28515625" style="20" customWidth="1"/>
    <col min="7" max="7" width="7.28515625" style="1" customWidth="1"/>
    <col min="8" max="16384" width="11.42578125" style="1" hidden="1"/>
  </cols>
  <sheetData>
    <row r="1" spans="1:7" ht="21">
      <c r="A1" s="234" t="s">
        <v>9</v>
      </c>
      <c r="B1" s="234"/>
      <c r="C1" s="234"/>
      <c r="D1" s="234"/>
      <c r="E1" s="234"/>
      <c r="F1" s="234"/>
    </row>
    <row r="2" spans="1:7">
      <c r="A2" s="214" t="s">
        <v>23</v>
      </c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 ht="15" thickBot="1"/>
    <row r="5" spans="1:7" ht="16.149999999999999" thickBot="1">
      <c r="A5" s="215" t="s">
        <v>3</v>
      </c>
      <c r="B5" s="217" t="s">
        <v>24</v>
      </c>
      <c r="C5" s="219" t="s">
        <v>2</v>
      </c>
      <c r="D5" s="220"/>
      <c r="E5" s="221"/>
      <c r="F5" s="222"/>
    </row>
    <row r="6" spans="1:7" ht="16.149999999999999" thickBot="1">
      <c r="A6" s="216"/>
      <c r="B6" s="218"/>
      <c r="C6" s="65" t="s">
        <v>4</v>
      </c>
      <c r="D6" s="66" t="s">
        <v>5</v>
      </c>
      <c r="E6" s="66" t="s">
        <v>6</v>
      </c>
      <c r="F6" s="68" t="s">
        <v>7</v>
      </c>
    </row>
    <row r="7" spans="1:7" ht="28.9">
      <c r="A7" s="69" t="s">
        <v>25</v>
      </c>
      <c r="B7" s="26" t="s">
        <v>26</v>
      </c>
      <c r="C7" s="70"/>
      <c r="D7" s="71"/>
      <c r="E7" s="71"/>
      <c r="F7" s="72">
        <f>$C7+$D7+$E7</f>
        <v>0</v>
      </c>
    </row>
    <row r="8" spans="1:7" ht="28.9">
      <c r="A8" s="55" t="s">
        <v>27</v>
      </c>
      <c r="B8" s="34" t="s">
        <v>28</v>
      </c>
      <c r="C8" s="73"/>
      <c r="D8" s="74"/>
      <c r="E8" s="74"/>
      <c r="F8" s="72">
        <f t="shared" ref="F8:F14" si="0">$C8+$D8+$E8</f>
        <v>0</v>
      </c>
    </row>
    <row r="9" spans="1:7" ht="43.15">
      <c r="A9" s="55" t="s">
        <v>29</v>
      </c>
      <c r="B9" s="75" t="s">
        <v>30</v>
      </c>
      <c r="C9" s="73"/>
      <c r="D9" s="74"/>
      <c r="E9" s="74"/>
      <c r="F9" s="72">
        <f t="shared" si="0"/>
        <v>0</v>
      </c>
    </row>
    <row r="10" spans="1:7" ht="28.9">
      <c r="A10" s="55" t="s">
        <v>31</v>
      </c>
      <c r="B10" s="34" t="s">
        <v>32</v>
      </c>
      <c r="C10" s="73"/>
      <c r="D10" s="74"/>
      <c r="E10" s="74"/>
      <c r="F10" s="72">
        <f t="shared" si="0"/>
        <v>0</v>
      </c>
    </row>
    <row r="11" spans="1:7" ht="28.9">
      <c r="A11" s="76" t="s">
        <v>33</v>
      </c>
      <c r="B11" s="77" t="s">
        <v>34</v>
      </c>
      <c r="C11" s="73"/>
      <c r="D11" s="74"/>
      <c r="E11" s="74"/>
      <c r="F11" s="72">
        <f t="shared" si="0"/>
        <v>0</v>
      </c>
    </row>
    <row r="12" spans="1:7" ht="15.6">
      <c r="A12" s="76" t="s">
        <v>35</v>
      </c>
      <c r="B12" s="78" t="s">
        <v>36</v>
      </c>
      <c r="C12" s="73"/>
      <c r="D12" s="74"/>
      <c r="E12" s="74"/>
      <c r="F12" s="72">
        <f t="shared" si="0"/>
        <v>0</v>
      </c>
    </row>
    <row r="13" spans="1:7" ht="28.9">
      <c r="A13" s="76" t="s">
        <v>37</v>
      </c>
      <c r="B13" s="79" t="s">
        <v>38</v>
      </c>
      <c r="C13" s="73"/>
      <c r="D13" s="74"/>
      <c r="E13" s="74"/>
      <c r="F13" s="72">
        <f t="shared" si="0"/>
        <v>0</v>
      </c>
    </row>
    <row r="14" spans="1:7" ht="58.15" thickBot="1">
      <c r="A14" s="80" t="s">
        <v>39</v>
      </c>
      <c r="B14" s="81" t="s">
        <v>40</v>
      </c>
      <c r="C14" s="82"/>
      <c r="D14" s="83"/>
      <c r="E14" s="83"/>
      <c r="F14" s="72">
        <f t="shared" si="0"/>
        <v>0</v>
      </c>
    </row>
    <row r="15" spans="1:7" ht="18.600000000000001" thickBot="1">
      <c r="B15" s="84" t="s">
        <v>19</v>
      </c>
      <c r="C15" s="85">
        <f>SUM($C$7:$C$14)</f>
        <v>0</v>
      </c>
      <c r="D15" s="86">
        <f>SUM($D$7:$D$14)</f>
        <v>0</v>
      </c>
      <c r="E15" s="86">
        <f>SUM($E$7:$E$14)</f>
        <v>0</v>
      </c>
      <c r="F15" s="87">
        <f>$C15+$D15+$E15</f>
        <v>0</v>
      </c>
    </row>
    <row r="16" spans="1:7"/>
  </sheetData>
  <protectedRanges>
    <protectedRange sqref="C7:E14" name="Rango1_1"/>
  </protectedRanges>
  <mergeCells count="5">
    <mergeCell ref="A1:F1"/>
    <mergeCell ref="A2:G3"/>
    <mergeCell ref="A5:A6"/>
    <mergeCell ref="B5:B6"/>
    <mergeCell ref="C5:F5"/>
  </mergeCells>
  <conditionalFormatting sqref="C7:E15">
    <cfRule type="cellIs" dxfId="8" priority="2" operator="greaterThan">
      <formula>15000000</formula>
    </cfRule>
  </conditionalFormatting>
  <conditionalFormatting sqref="F7:F15">
    <cfRule type="cellIs" dxfId="7" priority="1" operator="greaterThan">
      <formula>45000000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CAA5-383D-4415-85DD-DCB063F1B39F}">
  <dimension ref="A1:K17"/>
  <sheetViews>
    <sheetView workbookViewId="0">
      <selection sqref="A1:XFD1048576"/>
    </sheetView>
  </sheetViews>
  <sheetFormatPr defaultColWidth="0" defaultRowHeight="14.45" customHeight="1" zeroHeight="1"/>
  <cols>
    <col min="1" max="1" width="3.5703125" style="1" bestFit="1" customWidth="1"/>
    <col min="2" max="2" width="28.5703125" style="1" customWidth="1"/>
    <col min="3" max="3" width="40" style="1" customWidth="1"/>
    <col min="4" max="4" width="10.7109375" style="1" bestFit="1" customWidth="1"/>
    <col min="5" max="5" width="20.28515625" style="20" bestFit="1" customWidth="1"/>
    <col min="6" max="6" width="10.7109375" style="20" bestFit="1" customWidth="1"/>
    <col min="7" max="7" width="20.28515625" style="20" customWidth="1"/>
    <col min="8" max="8" width="10.7109375" style="20" bestFit="1" customWidth="1"/>
    <col min="9" max="10" width="20.28515625" style="20" customWidth="1"/>
    <col min="11" max="11" width="7.28515625" style="1" customWidth="1"/>
    <col min="12" max="16384" width="11.42578125" style="1" hidden="1"/>
  </cols>
  <sheetData>
    <row r="1" spans="1:11" ht="21">
      <c r="A1" s="234" t="s">
        <v>41</v>
      </c>
      <c r="B1" s="234"/>
      <c r="C1" s="234"/>
      <c r="D1" s="234"/>
      <c r="E1" s="234"/>
      <c r="F1" s="64"/>
      <c r="G1" s="64"/>
      <c r="H1" s="64"/>
      <c r="I1" s="64"/>
      <c r="J1" s="64"/>
    </row>
    <row r="2" spans="1:11" ht="1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6.149999999999999" thickBot="1">
      <c r="A3" s="223" t="s">
        <v>42</v>
      </c>
      <c r="B3" s="224"/>
      <c r="C3" s="224"/>
      <c r="D3" s="223" t="s">
        <v>4</v>
      </c>
      <c r="E3" s="225"/>
      <c r="F3" s="223" t="s">
        <v>5</v>
      </c>
      <c r="G3" s="225"/>
      <c r="H3" s="223" t="s">
        <v>6</v>
      </c>
      <c r="I3" s="225"/>
      <c r="J3" s="89" t="s">
        <v>19</v>
      </c>
    </row>
    <row r="4" spans="1:11" ht="16.149999999999999" thickBot="1">
      <c r="A4" s="4" t="s">
        <v>43</v>
      </c>
      <c r="B4" s="90" t="s">
        <v>44</v>
      </c>
      <c r="C4" s="91" t="s">
        <v>45</v>
      </c>
      <c r="D4" s="4" t="s">
        <v>46</v>
      </c>
      <c r="E4" s="92" t="s">
        <v>18</v>
      </c>
      <c r="F4" s="4" t="s">
        <v>46</v>
      </c>
      <c r="G4" s="92" t="s">
        <v>18</v>
      </c>
      <c r="H4" s="4" t="s">
        <v>46</v>
      </c>
      <c r="I4" s="92" t="s">
        <v>18</v>
      </c>
      <c r="J4" s="93" t="s">
        <v>18</v>
      </c>
    </row>
    <row r="5" spans="1:11">
      <c r="A5" s="94"/>
      <c r="B5" s="95"/>
      <c r="C5" s="96"/>
      <c r="D5" s="97"/>
      <c r="E5" s="98"/>
      <c r="F5" s="97"/>
      <c r="G5" s="99"/>
      <c r="H5" s="97"/>
      <c r="I5" s="99"/>
      <c r="J5" s="100">
        <f>$E5+$G5+$I5</f>
        <v>0</v>
      </c>
    </row>
    <row r="6" spans="1:11">
      <c r="A6" s="101"/>
      <c r="B6" s="102"/>
      <c r="C6" s="103"/>
      <c r="D6" s="104"/>
      <c r="E6" s="105"/>
      <c r="F6" s="104"/>
      <c r="G6" s="106"/>
      <c r="H6" s="104"/>
      <c r="I6" s="106"/>
      <c r="J6" s="107">
        <f t="shared" ref="J6:J8" si="0">$E6+$G6+$I6</f>
        <v>0</v>
      </c>
    </row>
    <row r="7" spans="1:11">
      <c r="A7" s="101"/>
      <c r="B7" s="108"/>
      <c r="C7" s="103"/>
      <c r="D7" s="104"/>
      <c r="E7" s="105"/>
      <c r="F7" s="104"/>
      <c r="G7" s="106"/>
      <c r="H7" s="104"/>
      <c r="I7" s="106"/>
      <c r="J7" s="107">
        <f t="shared" si="0"/>
        <v>0</v>
      </c>
    </row>
    <row r="8" spans="1:11" ht="15" thickBot="1">
      <c r="A8" s="109"/>
      <c r="B8" s="110"/>
      <c r="C8" s="111"/>
      <c r="D8" s="112"/>
      <c r="E8" s="113"/>
      <c r="F8" s="112"/>
      <c r="G8" s="114"/>
      <c r="H8" s="112"/>
      <c r="I8" s="114"/>
      <c r="J8" s="115">
        <f t="shared" si="0"/>
        <v>0</v>
      </c>
    </row>
    <row r="9" spans="1:11" ht="15" thickBot="1">
      <c r="A9" s="116"/>
      <c r="B9" s="117"/>
      <c r="C9" s="117"/>
      <c r="D9" s="118" t="s">
        <v>47</v>
      </c>
      <c r="E9" s="119">
        <f>SUM($E$5:$E$8)</f>
        <v>0</v>
      </c>
      <c r="F9" s="118" t="s">
        <v>47</v>
      </c>
      <c r="G9" s="120">
        <f>SUM($G$5:$G$8)</f>
        <v>0</v>
      </c>
      <c r="H9" s="118" t="s">
        <v>47</v>
      </c>
      <c r="I9" s="120">
        <f>SUM($I$5:$I$8)</f>
        <v>0</v>
      </c>
      <c r="J9" s="121">
        <f>SUM($J5:$J8)</f>
        <v>0</v>
      </c>
    </row>
    <row r="10" spans="1:11" ht="16.149999999999999" thickBot="1">
      <c r="A10" s="223" t="s">
        <v>48</v>
      </c>
      <c r="B10" s="224"/>
      <c r="C10" s="224"/>
      <c r="D10" s="223" t="s">
        <v>4</v>
      </c>
      <c r="E10" s="225"/>
      <c r="F10" s="223" t="s">
        <v>5</v>
      </c>
      <c r="G10" s="225"/>
      <c r="H10" s="223" t="s">
        <v>5</v>
      </c>
      <c r="I10" s="225"/>
      <c r="J10" s="89" t="s">
        <v>19</v>
      </c>
    </row>
    <row r="11" spans="1:11" ht="16.149999999999999" thickBot="1">
      <c r="A11" s="4" t="s">
        <v>43</v>
      </c>
      <c r="B11" s="90" t="s">
        <v>44</v>
      </c>
      <c r="C11" s="91" t="s">
        <v>45</v>
      </c>
      <c r="D11" s="4" t="s">
        <v>46</v>
      </c>
      <c r="E11" s="92" t="s">
        <v>18</v>
      </c>
      <c r="F11" s="4" t="s">
        <v>46</v>
      </c>
      <c r="G11" s="92" t="s">
        <v>18</v>
      </c>
      <c r="H11" s="4" t="s">
        <v>46</v>
      </c>
      <c r="I11" s="92" t="s">
        <v>18</v>
      </c>
      <c r="J11" s="93" t="s">
        <v>18</v>
      </c>
    </row>
    <row r="12" spans="1:11">
      <c r="A12" s="94"/>
      <c r="B12" s="95"/>
      <c r="C12" s="96"/>
      <c r="D12" s="97"/>
      <c r="E12" s="98"/>
      <c r="F12" s="97"/>
      <c r="G12" s="99"/>
      <c r="H12" s="97"/>
      <c r="I12" s="99"/>
      <c r="J12" s="100">
        <f>$E12+$G12+$I12</f>
        <v>0</v>
      </c>
    </row>
    <row r="13" spans="1:11">
      <c r="A13" s="101"/>
      <c r="B13" s="102"/>
      <c r="C13" s="103"/>
      <c r="D13" s="104"/>
      <c r="E13" s="105"/>
      <c r="F13" s="104"/>
      <c r="G13" s="106"/>
      <c r="H13" s="104"/>
      <c r="I13" s="106"/>
      <c r="J13" s="107">
        <f>$E13+$G13+$I13</f>
        <v>0</v>
      </c>
    </row>
    <row r="14" spans="1:11">
      <c r="A14" s="101"/>
      <c r="B14" s="102"/>
      <c r="C14" s="103"/>
      <c r="D14" s="104"/>
      <c r="E14" s="105"/>
      <c r="F14" s="104"/>
      <c r="G14" s="106"/>
      <c r="H14" s="104"/>
      <c r="I14" s="106"/>
      <c r="J14" s="107">
        <f>$E14+$G14+$I14</f>
        <v>0</v>
      </c>
    </row>
    <row r="15" spans="1:11" ht="15" thickBot="1">
      <c r="A15" s="109"/>
      <c r="B15" s="110"/>
      <c r="C15" s="111"/>
      <c r="D15" s="112"/>
      <c r="E15" s="113"/>
      <c r="F15" s="112"/>
      <c r="G15" s="114"/>
      <c r="H15" s="112"/>
      <c r="I15" s="114"/>
      <c r="J15" s="115">
        <f>$E15+$G15+$I15</f>
        <v>0</v>
      </c>
    </row>
    <row r="16" spans="1:11" ht="15" thickBot="1">
      <c r="A16" s="116"/>
      <c r="B16" s="117"/>
      <c r="C16" s="117"/>
      <c r="D16" s="122" t="s">
        <v>47</v>
      </c>
      <c r="E16" s="123">
        <f>SUM($E$12:$E$15)</f>
        <v>0</v>
      </c>
      <c r="F16" s="118" t="s">
        <v>47</v>
      </c>
      <c r="G16" s="120">
        <f>SUM($G$12:$G$15)</f>
        <v>0</v>
      </c>
      <c r="H16" s="118" t="s">
        <v>47</v>
      </c>
      <c r="I16" s="120">
        <f>SUM($I$12:$I$15)</f>
        <v>0</v>
      </c>
      <c r="J16" s="121">
        <f>SUM($J12:$J15)</f>
        <v>0</v>
      </c>
    </row>
    <row r="17"/>
  </sheetData>
  <protectedRanges>
    <protectedRange sqref="A5:I8 A12:I15" name="Rango1_2"/>
  </protectedRanges>
  <mergeCells count="9">
    <mergeCell ref="A10:C10"/>
    <mergeCell ref="D10:E10"/>
    <mergeCell ref="F10:G10"/>
    <mergeCell ref="H10:I10"/>
    <mergeCell ref="A1:E1"/>
    <mergeCell ref="A3:C3"/>
    <mergeCell ref="D3:E3"/>
    <mergeCell ref="F3:G3"/>
    <mergeCell ref="H3:I3"/>
  </mergeCells>
  <conditionalFormatting sqref="E5:E9 G5:G9 I5:I9 E12:E16 G12:G16 I12:I16">
    <cfRule type="cellIs" dxfId="6" priority="2" operator="greaterThan">
      <formula>15000000</formula>
    </cfRule>
  </conditionalFormatting>
  <conditionalFormatting sqref="J5:J9 J12:J16">
    <cfRule type="cellIs" dxfId="5" priority="1" operator="greaterThan">
      <formula>45000000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D1AE-A62F-4F4D-88AD-191EF6E3DE39}">
  <dimension ref="A1:K11"/>
  <sheetViews>
    <sheetView workbookViewId="0">
      <selection activeCell="F5" sqref="F5"/>
    </sheetView>
  </sheetViews>
  <sheetFormatPr defaultColWidth="0" defaultRowHeight="14.45" customHeight="1" zeroHeight="1"/>
  <cols>
    <col min="1" max="1" width="25.42578125" style="1" bestFit="1" customWidth="1"/>
    <col min="2" max="2" width="50.42578125" style="1" customWidth="1"/>
    <col min="3" max="3" width="11.28515625" style="1" bestFit="1" customWidth="1"/>
    <col min="4" max="4" width="17.7109375" style="20" customWidth="1"/>
    <col min="5" max="5" width="11.28515625" style="20" bestFit="1" customWidth="1"/>
    <col min="6" max="6" width="17.7109375" style="20" customWidth="1"/>
    <col min="7" max="7" width="11.28515625" style="20" bestFit="1" customWidth="1"/>
    <col min="8" max="9" width="17.7109375" style="20" customWidth="1"/>
    <col min="10" max="10" width="6.5703125" style="1" customWidth="1"/>
    <col min="11" max="11" width="0" style="1" hidden="1" customWidth="1"/>
    <col min="12" max="16384" width="11.42578125" style="1" hidden="1"/>
  </cols>
  <sheetData>
    <row r="1" spans="1:11" ht="21">
      <c r="A1" s="234" t="s">
        <v>49</v>
      </c>
      <c r="B1" s="234"/>
      <c r="C1" s="234"/>
      <c r="D1" s="234"/>
      <c r="E1" s="64"/>
      <c r="F1" s="64"/>
      <c r="G1" s="64"/>
      <c r="H1" s="64"/>
      <c r="I1" s="64"/>
    </row>
    <row r="2" spans="1:11" ht="15.6">
      <c r="A2" s="226" t="s">
        <v>50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1" ht="15" thickBot="1"/>
    <row r="4" spans="1:11" ht="18.600000000000001" thickBot="1">
      <c r="A4" s="227" t="s">
        <v>4</v>
      </c>
      <c r="B4" s="228"/>
      <c r="C4" s="229" t="s">
        <v>4</v>
      </c>
      <c r="D4" s="230"/>
      <c r="E4" s="227" t="s">
        <v>5</v>
      </c>
      <c r="F4" s="230"/>
      <c r="G4" s="231" t="s">
        <v>6</v>
      </c>
      <c r="H4" s="231"/>
      <c r="I4" s="124" t="s">
        <v>7</v>
      </c>
      <c r="J4" s="125"/>
      <c r="K4" s="125"/>
    </row>
    <row r="5" spans="1:11" ht="16.149999999999999" thickBot="1">
      <c r="A5" s="126" t="s">
        <v>51</v>
      </c>
      <c r="B5" s="127" t="s">
        <v>52</v>
      </c>
      <c r="C5" s="128" t="s">
        <v>17</v>
      </c>
      <c r="D5" s="67" t="s">
        <v>53</v>
      </c>
      <c r="E5" s="126" t="s">
        <v>17</v>
      </c>
      <c r="F5" s="67" t="s">
        <v>53</v>
      </c>
      <c r="G5" s="128" t="s">
        <v>17</v>
      </c>
      <c r="H5" s="66" t="s">
        <v>53</v>
      </c>
      <c r="I5" s="68" t="s">
        <v>53</v>
      </c>
    </row>
    <row r="6" spans="1:11">
      <c r="A6" s="129"/>
      <c r="B6" s="130"/>
      <c r="C6" s="131"/>
      <c r="D6" s="132"/>
      <c r="E6" s="133"/>
      <c r="F6" s="132"/>
      <c r="G6" s="131"/>
      <c r="H6" s="134"/>
      <c r="I6" s="135">
        <f>$D6+$F6+$H6</f>
        <v>0</v>
      </c>
    </row>
    <row r="7" spans="1:11">
      <c r="A7" s="136"/>
      <c r="B7" s="137"/>
      <c r="C7" s="138"/>
      <c r="D7" s="139"/>
      <c r="E7" s="140"/>
      <c r="F7" s="139"/>
      <c r="G7" s="138"/>
      <c r="H7" s="141"/>
      <c r="I7" s="142">
        <f t="shared" ref="I7:I9" si="0">$D7+$F7+$H7</f>
        <v>0</v>
      </c>
    </row>
    <row r="8" spans="1:11">
      <c r="A8" s="136"/>
      <c r="B8" s="137"/>
      <c r="C8" s="138"/>
      <c r="D8" s="139"/>
      <c r="E8" s="140"/>
      <c r="F8" s="139"/>
      <c r="G8" s="138"/>
      <c r="H8" s="141"/>
      <c r="I8" s="142">
        <f t="shared" si="0"/>
        <v>0</v>
      </c>
    </row>
    <row r="9" spans="1:11" ht="15" thickBot="1">
      <c r="A9" s="143"/>
      <c r="B9" s="144"/>
      <c r="C9" s="145"/>
      <c r="D9" s="146"/>
      <c r="E9" s="147"/>
      <c r="F9" s="146"/>
      <c r="G9" s="145"/>
      <c r="H9" s="148"/>
      <c r="I9" s="142">
        <f t="shared" si="0"/>
        <v>0</v>
      </c>
    </row>
    <row r="10" spans="1:11" ht="18.600000000000001" thickBot="1">
      <c r="B10" s="149" t="s">
        <v>19</v>
      </c>
      <c r="C10" s="150">
        <f>SUM($C$6:$C$9)</f>
        <v>0</v>
      </c>
      <c r="D10" s="151">
        <f>SUM($D$6:$D$9)</f>
        <v>0</v>
      </c>
      <c r="E10" s="152">
        <f>SUM($E$6:$E$9)</f>
        <v>0</v>
      </c>
      <c r="F10" s="151">
        <f>SUM($F$6:$F$9)</f>
        <v>0</v>
      </c>
      <c r="G10" s="150">
        <f>SUM($G$6:$G$9)</f>
        <v>0</v>
      </c>
      <c r="H10" s="153">
        <f>SUM($H$6:$H$9)</f>
        <v>0</v>
      </c>
      <c r="I10" s="154">
        <f>$D10+$F10+$H10</f>
        <v>0</v>
      </c>
    </row>
    <row r="11" spans="1:11"/>
  </sheetData>
  <protectedRanges>
    <protectedRange sqref="A6:H9" name="Año1_1"/>
  </protectedRanges>
  <mergeCells count="6">
    <mergeCell ref="A1:D1"/>
    <mergeCell ref="A2:J2"/>
    <mergeCell ref="A4:B4"/>
    <mergeCell ref="C4:D4"/>
    <mergeCell ref="E4:F4"/>
    <mergeCell ref="G4:H4"/>
  </mergeCells>
  <conditionalFormatting sqref="D6:D10 F6:F10 H6:H10">
    <cfRule type="cellIs" dxfId="4" priority="2" operator="greaterThan">
      <formula>15000000</formula>
    </cfRule>
  </conditionalFormatting>
  <conditionalFormatting sqref="I6:I10">
    <cfRule type="cellIs" dxfId="3" priority="1" operator="greaterThan">
      <formula>45000000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8E06-C434-49A0-B10F-89C570477CDE}">
  <dimension ref="A1:H52"/>
  <sheetViews>
    <sheetView topLeftCell="A19" workbookViewId="0">
      <selection activeCell="D41" sqref="D41"/>
    </sheetView>
  </sheetViews>
  <sheetFormatPr defaultColWidth="0" defaultRowHeight="14.45" zeroHeight="1"/>
  <cols>
    <col min="1" max="1" width="25.42578125" style="1" bestFit="1" customWidth="1"/>
    <col min="2" max="2" width="22" style="1" customWidth="1"/>
    <col min="3" max="3" width="18.28515625" style="1" bestFit="1" customWidth="1"/>
    <col min="4" max="4" width="21" style="1" bestFit="1" customWidth="1"/>
    <col min="5" max="5" width="7.28515625" style="1" bestFit="1" customWidth="1"/>
    <col min="6" max="6" width="67.28515625" style="1" customWidth="1"/>
    <col min="7" max="7" width="26.42578125" style="1" bestFit="1" customWidth="1"/>
    <col min="8" max="8" width="7.28515625" style="1" customWidth="1"/>
    <col min="9" max="16384" width="11.42578125" style="1" hidden="1"/>
  </cols>
  <sheetData>
    <row r="1" spans="1:7" ht="21">
      <c r="A1" s="234" t="s">
        <v>54</v>
      </c>
      <c r="B1" s="234"/>
      <c r="C1" s="234"/>
      <c r="D1" s="234"/>
      <c r="E1" s="234"/>
      <c r="F1" s="234"/>
    </row>
    <row r="2" spans="1:7" ht="15" thickBot="1"/>
    <row r="3" spans="1:7" ht="18.600000000000001" thickBot="1">
      <c r="A3" s="232" t="s">
        <v>55</v>
      </c>
      <c r="B3" s="233"/>
      <c r="C3" s="155" t="s">
        <v>4</v>
      </c>
    </row>
    <row r="4" spans="1:7" ht="16.149999999999999" thickBot="1">
      <c r="A4" s="2" t="s">
        <v>3</v>
      </c>
      <c r="B4" s="2" t="s">
        <v>56</v>
      </c>
      <c r="C4" s="6" t="s">
        <v>57</v>
      </c>
      <c r="D4" s="3" t="s">
        <v>58</v>
      </c>
      <c r="E4" s="6" t="s">
        <v>4</v>
      </c>
      <c r="F4" s="3" t="s">
        <v>59</v>
      </c>
      <c r="G4" s="5" t="s">
        <v>60</v>
      </c>
    </row>
    <row r="5" spans="1:7">
      <c r="A5" s="7" t="s">
        <v>8</v>
      </c>
      <c r="B5" s="156"/>
      <c r="C5" s="157"/>
      <c r="D5" s="158"/>
      <c r="E5" s="159">
        <f>B5-C5+D5</f>
        <v>0</v>
      </c>
      <c r="F5" s="160"/>
      <c r="G5" s="161"/>
    </row>
    <row r="6" spans="1:7">
      <c r="A6" s="10" t="s">
        <v>9</v>
      </c>
      <c r="B6" s="162"/>
      <c r="C6" s="163"/>
      <c r="D6" s="164"/>
      <c r="E6" s="159">
        <f t="shared" ref="E6:E8" si="0">B6-C6+D6</f>
        <v>0</v>
      </c>
      <c r="F6" s="165"/>
      <c r="G6" s="166"/>
    </row>
    <row r="7" spans="1:7">
      <c r="A7" s="10" t="s">
        <v>10</v>
      </c>
      <c r="B7" s="167"/>
      <c r="C7" s="168"/>
      <c r="D7" s="164"/>
      <c r="E7" s="159">
        <f t="shared" si="0"/>
        <v>0</v>
      </c>
      <c r="F7" s="169"/>
      <c r="G7" s="170"/>
    </row>
    <row r="8" spans="1:7" ht="15" thickBot="1">
      <c r="A8" s="13" t="s">
        <v>11</v>
      </c>
      <c r="B8" s="171"/>
      <c r="C8" s="172"/>
      <c r="D8" s="173"/>
      <c r="E8" s="159">
        <f t="shared" si="0"/>
        <v>0</v>
      </c>
      <c r="F8" s="174"/>
      <c r="G8" s="175"/>
    </row>
    <row r="9" spans="1:7" ht="16.149999999999999" thickBot="1">
      <c r="A9" s="15" t="s">
        <v>7</v>
      </c>
      <c r="B9" s="176"/>
      <c r="C9" s="18">
        <f>SUM(C$5:C$8)</f>
        <v>0</v>
      </c>
      <c r="D9" s="177">
        <f>SUM(D$5:D$8)</f>
        <v>0</v>
      </c>
      <c r="E9" s="18">
        <f>$B9+$C9</f>
        <v>0</v>
      </c>
      <c r="F9" s="178" t="s">
        <v>61</v>
      </c>
      <c r="G9" s="179"/>
    </row>
    <row r="10" spans="1:7" ht="15" thickBot="1"/>
    <row r="11" spans="1:7" ht="18.600000000000001" thickBot="1">
      <c r="A11" s="232" t="s">
        <v>62</v>
      </c>
      <c r="B11" s="233"/>
    </row>
    <row r="12" spans="1:7" ht="16.149999999999999" thickBot="1">
      <c r="A12" s="2" t="s">
        <v>3</v>
      </c>
      <c r="B12" s="2" t="s">
        <v>56</v>
      </c>
      <c r="C12" s="6" t="s">
        <v>57</v>
      </c>
      <c r="D12" s="3" t="s">
        <v>58</v>
      </c>
      <c r="E12" s="6" t="s">
        <v>4</v>
      </c>
      <c r="F12" s="3" t="s">
        <v>59</v>
      </c>
      <c r="G12" s="5" t="s">
        <v>60</v>
      </c>
    </row>
    <row r="13" spans="1:7">
      <c r="A13" s="7" t="s">
        <v>8</v>
      </c>
      <c r="B13" s="156"/>
      <c r="C13" s="157"/>
      <c r="D13" s="158"/>
      <c r="E13" s="159">
        <f>B13-C13+D13</f>
        <v>0</v>
      </c>
      <c r="F13" s="160"/>
      <c r="G13" s="161"/>
    </row>
    <row r="14" spans="1:7">
      <c r="A14" s="10" t="s">
        <v>9</v>
      </c>
      <c r="B14" s="162"/>
      <c r="C14" s="163"/>
      <c r="D14" s="164"/>
      <c r="E14" s="159">
        <f t="shared" ref="E14:E16" si="1">B14-C14+D14</f>
        <v>0</v>
      </c>
      <c r="F14" s="165"/>
      <c r="G14" s="166"/>
    </row>
    <row r="15" spans="1:7">
      <c r="A15" s="10" t="s">
        <v>10</v>
      </c>
      <c r="B15" s="167"/>
      <c r="C15" s="168"/>
      <c r="D15" s="164"/>
      <c r="E15" s="159">
        <f t="shared" si="1"/>
        <v>0</v>
      </c>
      <c r="F15" s="169"/>
      <c r="G15" s="170"/>
    </row>
    <row r="16" spans="1:7" ht="15" thickBot="1">
      <c r="A16" s="13" t="s">
        <v>11</v>
      </c>
      <c r="B16" s="171"/>
      <c r="C16" s="172"/>
      <c r="D16" s="173"/>
      <c r="E16" s="159">
        <f t="shared" si="1"/>
        <v>0</v>
      </c>
      <c r="F16" s="174"/>
      <c r="G16" s="175"/>
    </row>
    <row r="17" spans="1:7" ht="16.149999999999999" thickBot="1">
      <c r="A17" s="15" t="s">
        <v>7</v>
      </c>
      <c r="B17" s="176">
        <f>SUM(B$13:B$16)</f>
        <v>0</v>
      </c>
      <c r="C17" s="18">
        <f>SUM(C$13:C$16)</f>
        <v>0</v>
      </c>
      <c r="D17" s="177">
        <f>SUM(D$13:D$16)</f>
        <v>0</v>
      </c>
      <c r="E17" s="177">
        <f>SUM(E$13:E$16)</f>
        <v>0</v>
      </c>
      <c r="F17" s="178" t="s">
        <v>61</v>
      </c>
      <c r="G17" s="179"/>
    </row>
    <row r="18" spans="1:7" ht="15" thickBot="1"/>
    <row r="19" spans="1:7" ht="18.600000000000001" thickBot="1">
      <c r="A19" s="232" t="s">
        <v>55</v>
      </c>
      <c r="B19" s="233"/>
      <c r="C19" s="155" t="s">
        <v>5</v>
      </c>
    </row>
    <row r="20" spans="1:7" ht="16.149999999999999" thickBot="1">
      <c r="A20" s="2" t="s">
        <v>3</v>
      </c>
      <c r="B20" s="2" t="s">
        <v>56</v>
      </c>
      <c r="C20" s="6" t="s">
        <v>57</v>
      </c>
      <c r="D20" s="3" t="s">
        <v>58</v>
      </c>
      <c r="E20" s="6" t="s">
        <v>4</v>
      </c>
      <c r="F20" s="3" t="s">
        <v>59</v>
      </c>
      <c r="G20" s="5" t="s">
        <v>60</v>
      </c>
    </row>
    <row r="21" spans="1:7">
      <c r="A21" s="7" t="s">
        <v>8</v>
      </c>
      <c r="B21" s="156"/>
      <c r="C21" s="157"/>
      <c r="D21" s="158"/>
      <c r="E21" s="159">
        <f>B21-C21+D21</f>
        <v>0</v>
      </c>
      <c r="F21" s="160"/>
      <c r="G21" s="161"/>
    </row>
    <row r="22" spans="1:7">
      <c r="A22" s="10" t="s">
        <v>9</v>
      </c>
      <c r="B22" s="162"/>
      <c r="C22" s="163"/>
      <c r="D22" s="164"/>
      <c r="E22" s="159">
        <f t="shared" ref="E22:E24" si="2">B22-C22+D22</f>
        <v>0</v>
      </c>
      <c r="F22" s="165"/>
      <c r="G22" s="166"/>
    </row>
    <row r="23" spans="1:7">
      <c r="A23" s="10" t="s">
        <v>10</v>
      </c>
      <c r="B23" s="167"/>
      <c r="C23" s="168"/>
      <c r="D23" s="164"/>
      <c r="E23" s="159">
        <f t="shared" si="2"/>
        <v>0</v>
      </c>
      <c r="F23" s="169"/>
      <c r="G23" s="170"/>
    </row>
    <row r="24" spans="1:7" ht="15" thickBot="1">
      <c r="A24" s="13" t="s">
        <v>11</v>
      </c>
      <c r="B24" s="171"/>
      <c r="C24" s="172"/>
      <c r="D24" s="173"/>
      <c r="E24" s="159">
        <f t="shared" si="2"/>
        <v>0</v>
      </c>
      <c r="F24" s="174"/>
      <c r="G24" s="175"/>
    </row>
    <row r="25" spans="1:7" ht="16.149999999999999" thickBot="1">
      <c r="A25" s="15" t="s">
        <v>7</v>
      </c>
      <c r="B25" s="176"/>
      <c r="C25" s="18">
        <f>SUM(C$5:C$8)</f>
        <v>0</v>
      </c>
      <c r="D25" s="177">
        <f>SUM(D$5:D$8)</f>
        <v>0</v>
      </c>
      <c r="E25" s="18">
        <f>$B25+$C25</f>
        <v>0</v>
      </c>
      <c r="F25" s="178" t="s">
        <v>61</v>
      </c>
      <c r="G25" s="179"/>
    </row>
    <row r="26" spans="1:7" ht="15" thickBot="1"/>
    <row r="27" spans="1:7" ht="18.600000000000001" thickBot="1">
      <c r="A27" s="232" t="s">
        <v>62</v>
      </c>
      <c r="B27" s="233"/>
    </row>
    <row r="28" spans="1:7" ht="16.149999999999999" thickBot="1">
      <c r="A28" s="2" t="s">
        <v>3</v>
      </c>
      <c r="B28" s="2" t="s">
        <v>56</v>
      </c>
      <c r="C28" s="6" t="s">
        <v>57</v>
      </c>
      <c r="D28" s="3" t="s">
        <v>58</v>
      </c>
      <c r="E28" s="6" t="s">
        <v>4</v>
      </c>
      <c r="F28" s="3" t="s">
        <v>59</v>
      </c>
      <c r="G28" s="5" t="s">
        <v>60</v>
      </c>
    </row>
    <row r="29" spans="1:7">
      <c r="A29" s="7" t="s">
        <v>8</v>
      </c>
      <c r="B29" s="156"/>
      <c r="C29" s="157"/>
      <c r="D29" s="158"/>
      <c r="E29" s="159">
        <f>B29-C29+D29</f>
        <v>0</v>
      </c>
      <c r="F29" s="160"/>
      <c r="G29" s="161"/>
    </row>
    <row r="30" spans="1:7">
      <c r="A30" s="10" t="s">
        <v>9</v>
      </c>
      <c r="B30" s="162"/>
      <c r="C30" s="163"/>
      <c r="D30" s="164"/>
      <c r="E30" s="159">
        <f t="shared" ref="E30:E32" si="3">B30-C30+D30</f>
        <v>0</v>
      </c>
      <c r="F30" s="165"/>
      <c r="G30" s="166"/>
    </row>
    <row r="31" spans="1:7">
      <c r="A31" s="10" t="s">
        <v>10</v>
      </c>
      <c r="B31" s="167"/>
      <c r="C31" s="168"/>
      <c r="D31" s="164"/>
      <c r="E31" s="159">
        <f t="shared" si="3"/>
        <v>0</v>
      </c>
      <c r="F31" s="169"/>
      <c r="G31" s="170"/>
    </row>
    <row r="32" spans="1:7" ht="15" thickBot="1">
      <c r="A32" s="13" t="s">
        <v>11</v>
      </c>
      <c r="B32" s="171"/>
      <c r="C32" s="172"/>
      <c r="D32" s="173"/>
      <c r="E32" s="159">
        <f t="shared" si="3"/>
        <v>0</v>
      </c>
      <c r="F32" s="174"/>
      <c r="G32" s="175"/>
    </row>
    <row r="33" spans="1:7" ht="16.149999999999999" thickBot="1">
      <c r="A33" s="15" t="s">
        <v>7</v>
      </c>
      <c r="B33" s="176">
        <f>SUM(B$13:B$16)</f>
        <v>0</v>
      </c>
      <c r="C33" s="18">
        <f>SUM(C$13:C$16)</f>
        <v>0</v>
      </c>
      <c r="D33" s="177">
        <f>SUM(D$13:D$16)</f>
        <v>0</v>
      </c>
      <c r="E33" s="177">
        <f>SUM(E$13:E$16)</f>
        <v>0</v>
      </c>
      <c r="F33" s="178" t="s">
        <v>61</v>
      </c>
      <c r="G33" s="179"/>
    </row>
    <row r="34" spans="1:7" ht="16.149999999999999" thickBot="1">
      <c r="A34" s="180"/>
      <c r="B34" s="181"/>
      <c r="C34" s="181"/>
      <c r="D34" s="181"/>
      <c r="E34" s="181"/>
      <c r="F34" s="182"/>
      <c r="G34" s="182"/>
    </row>
    <row r="35" spans="1:7" ht="18.600000000000001" thickBot="1">
      <c r="A35" s="232" t="s">
        <v>55</v>
      </c>
      <c r="B35" s="233"/>
      <c r="C35" s="155" t="s">
        <v>4</v>
      </c>
    </row>
    <row r="36" spans="1:7" ht="16.149999999999999" thickBot="1">
      <c r="A36" s="2" t="s">
        <v>3</v>
      </c>
      <c r="B36" s="2" t="s">
        <v>56</v>
      </c>
      <c r="C36" s="6" t="s">
        <v>57</v>
      </c>
      <c r="D36" s="3" t="s">
        <v>58</v>
      </c>
      <c r="E36" s="6" t="s">
        <v>4</v>
      </c>
      <c r="F36" s="3" t="s">
        <v>59</v>
      </c>
      <c r="G36" s="5" t="s">
        <v>60</v>
      </c>
    </row>
    <row r="37" spans="1:7">
      <c r="A37" s="7" t="s">
        <v>8</v>
      </c>
      <c r="B37" s="156"/>
      <c r="C37" s="157"/>
      <c r="D37" s="158"/>
      <c r="E37" s="159">
        <f>B37-C37+D37</f>
        <v>0</v>
      </c>
      <c r="F37" s="160"/>
      <c r="G37" s="161"/>
    </row>
    <row r="38" spans="1:7">
      <c r="A38" s="10" t="s">
        <v>9</v>
      </c>
      <c r="B38" s="162"/>
      <c r="C38" s="163"/>
      <c r="D38" s="164"/>
      <c r="E38" s="159">
        <f t="shared" ref="E38:E40" si="4">B38-C38+D38</f>
        <v>0</v>
      </c>
      <c r="F38" s="165"/>
      <c r="G38" s="166"/>
    </row>
    <row r="39" spans="1:7">
      <c r="A39" s="10" t="s">
        <v>10</v>
      </c>
      <c r="B39" s="167"/>
      <c r="C39" s="168"/>
      <c r="D39" s="164"/>
      <c r="E39" s="159">
        <f t="shared" si="4"/>
        <v>0</v>
      </c>
      <c r="F39" s="169"/>
      <c r="G39" s="170"/>
    </row>
    <row r="40" spans="1:7" ht="15" thickBot="1">
      <c r="A40" s="13" t="s">
        <v>11</v>
      </c>
      <c r="B40" s="171"/>
      <c r="C40" s="172"/>
      <c r="D40" s="173"/>
      <c r="E40" s="159">
        <f t="shared" si="4"/>
        <v>0</v>
      </c>
      <c r="F40" s="174"/>
      <c r="G40" s="175"/>
    </row>
    <row r="41" spans="1:7" ht="16.149999999999999" thickBot="1">
      <c r="A41" s="15" t="s">
        <v>7</v>
      </c>
      <c r="B41" s="176"/>
      <c r="C41" s="18">
        <f>SUM(C$5:C$8)</f>
        <v>0</v>
      </c>
      <c r="D41" s="177">
        <f>SUM(D$5:D$8)</f>
        <v>0</v>
      </c>
      <c r="E41" s="18">
        <f>$B41+$C41</f>
        <v>0</v>
      </c>
      <c r="F41" s="178" t="s">
        <v>61</v>
      </c>
      <c r="G41" s="179"/>
    </row>
    <row r="42" spans="1:7" ht="15" thickBot="1"/>
    <row r="43" spans="1:7" ht="18.600000000000001" thickBot="1">
      <c r="A43" s="232" t="s">
        <v>62</v>
      </c>
      <c r="B43" s="233"/>
    </row>
    <row r="44" spans="1:7" ht="16.149999999999999" thickBot="1">
      <c r="A44" s="2" t="s">
        <v>3</v>
      </c>
      <c r="B44" s="2" t="s">
        <v>56</v>
      </c>
      <c r="C44" s="6" t="s">
        <v>57</v>
      </c>
      <c r="D44" s="3" t="s">
        <v>58</v>
      </c>
      <c r="E44" s="6" t="s">
        <v>4</v>
      </c>
      <c r="F44" s="3" t="s">
        <v>59</v>
      </c>
      <c r="G44" s="5" t="s">
        <v>60</v>
      </c>
    </row>
    <row r="45" spans="1:7">
      <c r="A45" s="7" t="s">
        <v>8</v>
      </c>
      <c r="B45" s="156"/>
      <c r="C45" s="157"/>
      <c r="D45" s="158"/>
      <c r="E45" s="159">
        <f>B45-C45+D45</f>
        <v>0</v>
      </c>
      <c r="F45" s="160"/>
      <c r="G45" s="161"/>
    </row>
    <row r="46" spans="1:7">
      <c r="A46" s="10" t="s">
        <v>9</v>
      </c>
      <c r="B46" s="162"/>
      <c r="C46" s="163"/>
      <c r="D46" s="164"/>
      <c r="E46" s="159">
        <f t="shared" ref="E46:E48" si="5">B46-C46+D46</f>
        <v>0</v>
      </c>
      <c r="F46" s="165"/>
      <c r="G46" s="166"/>
    </row>
    <row r="47" spans="1:7">
      <c r="A47" s="10" t="s">
        <v>10</v>
      </c>
      <c r="B47" s="167"/>
      <c r="C47" s="168"/>
      <c r="D47" s="164"/>
      <c r="E47" s="159">
        <f t="shared" si="5"/>
        <v>0</v>
      </c>
      <c r="F47" s="169"/>
      <c r="G47" s="170"/>
    </row>
    <row r="48" spans="1:7" ht="15" thickBot="1">
      <c r="A48" s="13" t="s">
        <v>11</v>
      </c>
      <c r="B48" s="171"/>
      <c r="C48" s="172"/>
      <c r="D48" s="173"/>
      <c r="E48" s="159">
        <f t="shared" si="5"/>
        <v>0</v>
      </c>
      <c r="F48" s="174"/>
      <c r="G48" s="175"/>
    </row>
    <row r="49" spans="1:7" ht="16.149999999999999" thickBot="1">
      <c r="A49" s="15" t="s">
        <v>7</v>
      </c>
      <c r="B49" s="176">
        <f>SUM(B$13:B$16)</f>
        <v>0</v>
      </c>
      <c r="C49" s="18">
        <f>SUM(C$13:C$16)</f>
        <v>0</v>
      </c>
      <c r="D49" s="177">
        <f>SUM(D$13:D$16)</f>
        <v>0</v>
      </c>
      <c r="E49" s="177">
        <f>SUM(E$13:E$16)</f>
        <v>0</v>
      </c>
      <c r="F49" s="178" t="s">
        <v>61</v>
      </c>
      <c r="G49" s="179"/>
    </row>
    <row r="50" spans="1:7" ht="15.6">
      <c r="A50" s="180"/>
      <c r="B50" s="181"/>
      <c r="C50" s="181"/>
      <c r="D50" s="181"/>
      <c r="E50" s="181"/>
      <c r="F50" s="182"/>
      <c r="G50" s="182"/>
    </row>
    <row r="51" spans="1:7" ht="15.6">
      <c r="A51" s="180"/>
      <c r="B51" s="181"/>
      <c r="C51" s="181"/>
      <c r="D51" s="181"/>
      <c r="E51" s="181"/>
      <c r="F51" s="182"/>
      <c r="G51" s="182"/>
    </row>
    <row r="52" spans="1:7"/>
  </sheetData>
  <protectedRanges>
    <protectedRange algorithmName="SHA-512" hashValue="iXZairKMkiwDF6StH7HgnIs9NyEAK+FbJ9J4zVQC6nfs4UzM4+mqIQlp91pXmaxrquQQJFxbUJQaEGfsfEi+GQ==" saltValue="x4+op44VhVF3ql8ZxFb1tg==" spinCount="100000" sqref="G5:G9 G13:G17 G21:G25 G29:G34 G37:G41 G45:G51" name="Rango2_1"/>
    <protectedRange sqref="B5:D8 F5:F8 B13:D16 F13:F16 B21:D24 F21:F24 B29:D32 F29:F32 B37:D40 F37:F40 B45:D48 F45:F48" name="Rango1_1"/>
  </protectedRanges>
  <mergeCells count="7">
    <mergeCell ref="A43:B43"/>
    <mergeCell ref="A1:F1"/>
    <mergeCell ref="A3:B3"/>
    <mergeCell ref="A11:B11"/>
    <mergeCell ref="A19:B19"/>
    <mergeCell ref="A27:B27"/>
    <mergeCell ref="A35:B35"/>
  </mergeCells>
  <conditionalFormatting sqref="B5:E9 B13:E17">
    <cfRule type="cellIs" dxfId="2" priority="3" operator="greaterThan">
      <formula>15000000</formula>
    </cfRule>
  </conditionalFormatting>
  <conditionalFormatting sqref="B21:E25 B29:E34">
    <cfRule type="cellIs" dxfId="1" priority="2" operator="greaterThan">
      <formula>15000000</formula>
    </cfRule>
  </conditionalFormatting>
  <conditionalFormatting sqref="B37:E41 B45:E51">
    <cfRule type="cellIs" dxfId="0" priority="1" operator="greaterThan">
      <formula>15000000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841F6B2AEBB041ABE61CDBFB9752EB" ma:contentTypeVersion="10" ma:contentTypeDescription="Crear nuevo documento." ma:contentTypeScope="" ma:versionID="6cdeb88027c89016b1dca841512ec97e">
  <xsd:schema xmlns:xsd="http://www.w3.org/2001/XMLSchema" xmlns:xs="http://www.w3.org/2001/XMLSchema" xmlns:p="http://schemas.microsoft.com/office/2006/metadata/properties" xmlns:ns3="1ae0f98b-f088-4c80-9936-1badce84cb95" targetNamespace="http://schemas.microsoft.com/office/2006/metadata/properties" ma:root="true" ma:fieldsID="22353a94203244507176d2167f68ba12" ns3:_="">
    <xsd:import namespace="1ae0f98b-f088-4c80-9936-1badce84cb9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f98b-f088-4c80-9936-1badce84cb9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ae0f98b-f088-4c80-9936-1badce84cb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51192D-9097-4F86-B133-28930427BFB4}"/>
</file>

<file path=customXml/itemProps2.xml><?xml version="1.0" encoding="utf-8"?>
<ds:datastoreItem xmlns:ds="http://schemas.openxmlformats.org/officeDocument/2006/customXml" ds:itemID="{41CEF6DD-8B8C-4C56-A918-026E6E8F18E4}"/>
</file>

<file path=customXml/itemProps3.xml><?xml version="1.0" encoding="utf-8"?>
<ds:datastoreItem xmlns:ds="http://schemas.openxmlformats.org/officeDocument/2006/customXml" ds:itemID="{6729CD5A-7E99-4BA1-83E0-E6A1673F1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Lucas Ruz Vasquez</dc:creator>
  <cp:keywords/>
  <dc:description/>
  <cp:lastModifiedBy>Rodrigo Lucas Ruz Vasquez</cp:lastModifiedBy>
  <cp:revision/>
  <dcterms:created xsi:type="dcterms:W3CDTF">2026-01-13T02:24:51Z</dcterms:created>
  <dcterms:modified xsi:type="dcterms:W3CDTF">2026-01-13T12:13:36Z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0x01010081841F6B2AEBB041ABE61CDBFB9752EB</vt:lpwstr>
  </property>
</Properties>
</file>